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udot\Documents\Web sites\UCPL_LESCIGALES - Copie\Cigales\materiel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7" i="1"/>
  <c r="F18" i="1"/>
  <c r="G18" i="1" s="1"/>
  <c r="F19" i="1"/>
  <c r="G19" i="1" s="1"/>
  <c r="F20" i="1"/>
  <c r="G20" i="1" s="1"/>
  <c r="D18" i="1"/>
  <c r="E18" i="1" s="1"/>
  <c r="D19" i="1"/>
  <c r="E19" i="1" s="1"/>
  <c r="D20" i="1"/>
  <c r="E20" i="1" s="1"/>
  <c r="H19" i="1" l="1"/>
  <c r="I19" i="1" s="1"/>
  <c r="H20" i="1"/>
  <c r="I20" i="1" s="1"/>
  <c r="H4" i="1" l="1"/>
  <c r="F17" i="1" l="1"/>
  <c r="D17" i="1"/>
  <c r="H8" i="1"/>
  <c r="F8" i="1"/>
  <c r="F12" i="1"/>
  <c r="F16" i="1"/>
  <c r="D10" i="1"/>
  <c r="D14" i="1"/>
  <c r="F15" i="1"/>
  <c r="G15" i="1" s="1"/>
  <c r="D9" i="1"/>
  <c r="F9" i="1"/>
  <c r="F13" i="1"/>
  <c r="G13" i="1" s="1"/>
  <c r="F7" i="1"/>
  <c r="D11" i="1"/>
  <c r="D15" i="1"/>
  <c r="D13" i="1"/>
  <c r="F10" i="1"/>
  <c r="G10" i="1" s="1"/>
  <c r="F14" i="1"/>
  <c r="D8" i="1"/>
  <c r="D12" i="1"/>
  <c r="D16" i="1"/>
  <c r="F11" i="1"/>
  <c r="D7" i="1"/>
  <c r="H18" i="1"/>
  <c r="I18" i="1" s="1"/>
  <c r="H15" i="1"/>
  <c r="H11" i="1"/>
  <c r="H14" i="1"/>
  <c r="H10" i="1"/>
  <c r="H7" i="1"/>
  <c r="H17" i="1"/>
  <c r="H13" i="1"/>
  <c r="H9" i="1"/>
  <c r="I9" i="1" s="1"/>
  <c r="H16" i="1"/>
  <c r="I16" i="1" s="1"/>
  <c r="H12" i="1"/>
  <c r="I12" i="1" s="1"/>
  <c r="E12" i="1" l="1"/>
  <c r="E14" i="1"/>
  <c r="E11" i="1"/>
  <c r="E8" i="1"/>
  <c r="E15" i="1"/>
  <c r="E10" i="1"/>
  <c r="E13" i="1"/>
  <c r="E9" i="1"/>
  <c r="E17" i="1"/>
  <c r="E16" i="1"/>
  <c r="G12" i="1"/>
  <c r="G17" i="1"/>
  <c r="I17" i="1"/>
  <c r="G8" i="1"/>
  <c r="G9" i="1"/>
  <c r="G11" i="1"/>
  <c r="G14" i="1"/>
  <c r="G16" i="1"/>
  <c r="I13" i="1"/>
  <c r="I14" i="1"/>
  <c r="I8" i="1"/>
  <c r="I11" i="1"/>
  <c r="I10" i="1"/>
  <c r="I15" i="1"/>
</calcChain>
</file>

<file path=xl/sharedStrings.xml><?xml version="1.0" encoding="utf-8"?>
<sst xmlns="http://schemas.openxmlformats.org/spreadsheetml/2006/main" count="11" uniqueCount="9">
  <si>
    <t>vos pignons</t>
  </si>
  <si>
    <t>Choisissez ci-dessous</t>
  </si>
  <si>
    <t>Chaque tour de roue parcourt, pneus (700x23 ou 650x32) en mètres &gt;&gt;</t>
  </si>
  <si>
    <t xml:space="preserve">  Choisissez le diamètre de vos roues. Inscrivez 700 ou 650 ====&gt;&gt;&gt;&gt;&gt;&gt;&gt;&gt;</t>
  </si>
  <si>
    <t>Choisissez ci-dessous la denture de vos 2 ou 3 plateaux</t>
  </si>
  <si>
    <t>FAITES VOTRE CASSETTE AVEC DES DÉVELOPPEMENTS en mètres</t>
  </si>
  <si>
    <r>
      <t xml:space="preserve">S'il faut, </t>
    </r>
    <r>
      <rPr>
        <b/>
        <sz val="14"/>
        <rFont val="Calibri"/>
        <family val="2"/>
        <scheme val="minor"/>
      </rPr>
      <t>activez</t>
    </r>
    <r>
      <rPr>
        <b/>
        <sz val="12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l'écran: option en haut de l'écran.</t>
    </r>
  </si>
  <si>
    <t>Changez diamètre de roue, pignons et plateaux (2 ou 3) à votre guise (zones à fond jaune).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</si>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</sst>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mhurst SF"/>
    </font>
    <font>
      <sz val="11"/>
      <color theme="5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thin">
        <color indexed="64"/>
      </bottom>
      <diagonal style="dashDot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dashDot">
        <color indexed="64"/>
      </diagonal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2" fontId="8" fillId="0" borderId="5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>
      <alignment vertical="center"/>
    </xf>
    <xf numFmtId="2" fontId="10" fillId="2" borderId="20" xfId="0" applyNumberFormat="1" applyFont="1" applyFill="1" applyBorder="1" applyAlignment="1">
      <alignment horizontal="center" vertical="center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4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2" fontId="8" fillId="0" borderId="26" xfId="0" applyNumberFormat="1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/>
    </xf>
    <xf numFmtId="2" fontId="8" fillId="0" borderId="21" xfId="0" applyNumberFormat="1" applyFont="1" applyBorder="1" applyAlignment="1">
      <alignment horizontal="center" vertical="center"/>
    </xf>
    <xf numFmtId="2" fontId="14" fillId="0" borderId="28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2" fontId="14" fillId="0" borderId="29" xfId="0" applyNumberFormat="1" applyFont="1" applyBorder="1" applyAlignment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6" fillId="2" borderId="17" xfId="0" applyFont="1" applyFill="1" applyBorder="1"/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0" fillId="5" borderId="9" xfId="0" applyFill="1" applyBorder="1"/>
    <xf numFmtId="0" fontId="0" fillId="5" borderId="7" xfId="0" applyFill="1" applyBorder="1"/>
    <xf numFmtId="0" fontId="0" fillId="5" borderId="35" xfId="0" applyFill="1" applyBorder="1"/>
    <xf numFmtId="0" fontId="0" fillId="5" borderId="12" xfId="0" applyFill="1" applyBorder="1"/>
    <xf numFmtId="0" fontId="0" fillId="5" borderId="11" xfId="0" applyFill="1" applyBorder="1"/>
    <xf numFmtId="0" fontId="0" fillId="5" borderId="36" xfId="0" applyFill="1" applyBorder="1"/>
    <xf numFmtId="0" fontId="13" fillId="4" borderId="15" xfId="0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115" zoomScaleNormal="115" workbookViewId="0">
      <selection activeCell="C18" sqref="C18"/>
    </sheetView>
  </sheetViews>
  <sheetFormatPr baseColWidth="10" defaultRowHeight="15" x14ac:dyDescent="0.25"/>
  <cols>
    <col min="1" max="1" width="36.140625" customWidth="1"/>
    <col min="2" max="2" width="4" customWidth="1"/>
    <col min="3" max="3" width="20" customWidth="1"/>
    <col min="4" max="4" width="18.7109375" customWidth="1"/>
    <col min="5" max="5" width="7.85546875" customWidth="1"/>
    <col min="6" max="6" width="18" customWidth="1"/>
    <col min="7" max="7" width="7" customWidth="1"/>
    <col min="8" max="8" width="17.85546875" customWidth="1"/>
    <col min="9" max="9" width="7.7109375" customWidth="1"/>
  </cols>
  <sheetData>
    <row r="1" spans="1:9" ht="15.75" thickBot="1" x14ac:dyDescent="0.3"/>
    <row r="2" spans="1:9" ht="16.5" thickTop="1" thickBot="1" x14ac:dyDescent="0.3">
      <c r="B2" s="37"/>
      <c r="C2" s="45" t="s">
        <v>5</v>
      </c>
      <c r="D2" s="45"/>
      <c r="E2" s="45"/>
      <c r="F2" s="45"/>
      <c r="G2" s="45"/>
      <c r="H2" s="45"/>
      <c r="I2" s="46"/>
    </row>
    <row r="3" spans="1:9" ht="16.5" thickBot="1" x14ac:dyDescent="0.3">
      <c r="B3" s="39"/>
      <c r="C3" s="28" t="s">
        <v>3</v>
      </c>
      <c r="D3" s="3"/>
      <c r="E3" s="7"/>
      <c r="F3" s="4"/>
      <c r="G3" s="16"/>
      <c r="H3" s="10">
        <v>700</v>
      </c>
      <c r="I3" s="15"/>
    </row>
    <row r="4" spans="1:9" ht="16.5" thickBot="1" x14ac:dyDescent="0.3">
      <c r="B4" s="39"/>
      <c r="C4" s="43" t="s">
        <v>2</v>
      </c>
      <c r="D4" s="43"/>
      <c r="E4" s="43"/>
      <c r="F4" s="43"/>
      <c r="G4" s="8"/>
      <c r="H4" s="9">
        <f>2.08*$H$3/700</f>
        <v>2.08</v>
      </c>
      <c r="I4" s="14"/>
    </row>
    <row r="5" spans="1:9" x14ac:dyDescent="0.25">
      <c r="B5" s="39"/>
      <c r="C5" s="29" t="s">
        <v>1</v>
      </c>
      <c r="D5" s="13" t="s">
        <v>4</v>
      </c>
      <c r="E5" s="13"/>
      <c r="F5" s="13"/>
      <c r="G5" s="13"/>
      <c r="H5" s="13"/>
      <c r="I5" s="11"/>
    </row>
    <row r="6" spans="1:9" ht="15.75" thickBot="1" x14ac:dyDescent="0.3">
      <c r="B6" s="36"/>
      <c r="C6" s="30" t="s">
        <v>0</v>
      </c>
      <c r="D6" s="5">
        <v>50</v>
      </c>
      <c r="E6" s="26" t="s">
        <v>8</v>
      </c>
      <c r="F6" s="5">
        <v>40</v>
      </c>
      <c r="G6" s="26" t="s">
        <v>8</v>
      </c>
      <c r="H6" s="5">
        <v>28</v>
      </c>
      <c r="I6" s="27" t="s">
        <v>8</v>
      </c>
    </row>
    <row r="7" spans="1:9" x14ac:dyDescent="0.25">
      <c r="B7" s="35">
        <f>$B6+1</f>
        <v>1</v>
      </c>
      <c r="C7" s="31">
        <v>11</v>
      </c>
      <c r="D7" s="2">
        <f t="shared" ref="D7:D20" si="0">IF($C7&lt;&gt;"",IF($D$6&lt;&gt;"",$H$4*$D$6/$C7,""),"")</f>
        <v>9.454545454545455</v>
      </c>
      <c r="E7" s="17"/>
      <c r="F7" s="19">
        <f t="shared" ref="F7:F20" si="1">IF($C7&lt;&gt;"",IF($F$6&lt;&gt;"",$H$4*F$6/$C7,""),"")</f>
        <v>7.5636363636363635</v>
      </c>
      <c r="G7" s="17"/>
      <c r="H7" s="19">
        <f t="shared" ref="H7:H20" si="2">IF($C7&lt;&gt;"",IF(H$6&lt;&gt;"",$H$4*H$6/$C7,""),"")</f>
        <v>5.2945454545454549</v>
      </c>
      <c r="I7" s="23"/>
    </row>
    <row r="8" spans="1:9" x14ac:dyDescent="0.25">
      <c r="B8" s="35">
        <f t="shared" ref="B8:B20" si="3">$B7+1</f>
        <v>2</v>
      </c>
      <c r="C8" s="32">
        <v>12</v>
      </c>
      <c r="D8" s="2">
        <f t="shared" si="0"/>
        <v>8.6666666666666661</v>
      </c>
      <c r="E8" s="18">
        <f>IF(D8&lt;&gt;"",D7-D8,"")</f>
        <v>0.78787878787878896</v>
      </c>
      <c r="F8" s="19">
        <f t="shared" si="1"/>
        <v>6.9333333333333336</v>
      </c>
      <c r="G8" s="18">
        <f>IF(F8&lt;&gt;"",F7-F8,"")</f>
        <v>0.63030303030302992</v>
      </c>
      <c r="H8" s="21">
        <f t="shared" si="2"/>
        <v>4.8533333333333335</v>
      </c>
      <c r="I8" s="24">
        <f>IF(H8&lt;&gt;"",H7-H8,"")</f>
        <v>0.44121212121212139</v>
      </c>
    </row>
    <row r="9" spans="1:9" x14ac:dyDescent="0.25">
      <c r="B9" s="35">
        <f t="shared" si="3"/>
        <v>3</v>
      </c>
      <c r="C9" s="32">
        <v>13</v>
      </c>
      <c r="D9" s="2">
        <f t="shared" si="0"/>
        <v>8</v>
      </c>
      <c r="E9" s="18">
        <f t="shared" ref="E9:E20" si="4">IF(D9&lt;&gt;"",D8-D9,"")</f>
        <v>0.66666666666666607</v>
      </c>
      <c r="F9" s="19">
        <f t="shared" si="1"/>
        <v>6.4</v>
      </c>
      <c r="G9" s="18">
        <f t="shared" ref="G9:G20" si="5">IF(F9&lt;&gt;"",F8-F9,"")</f>
        <v>0.53333333333333321</v>
      </c>
      <c r="H9" s="21">
        <f t="shared" si="2"/>
        <v>4.4800000000000004</v>
      </c>
      <c r="I9" s="24">
        <f t="shared" ref="I9:I20" si="6">IF(H9&lt;&gt;"",H8-H9,"")</f>
        <v>0.37333333333333307</v>
      </c>
    </row>
    <row r="10" spans="1:9" x14ac:dyDescent="0.25">
      <c r="B10" s="35">
        <f t="shared" si="3"/>
        <v>4</v>
      </c>
      <c r="C10" s="32">
        <v>14</v>
      </c>
      <c r="D10" s="2">
        <f t="shared" si="0"/>
        <v>7.4285714285714288</v>
      </c>
      <c r="E10" s="18">
        <f t="shared" si="4"/>
        <v>0.57142857142857117</v>
      </c>
      <c r="F10" s="19">
        <f t="shared" si="1"/>
        <v>5.9428571428571431</v>
      </c>
      <c r="G10" s="18">
        <f t="shared" si="5"/>
        <v>0.4571428571428573</v>
      </c>
      <c r="H10" s="21">
        <f t="shared" si="2"/>
        <v>4.16</v>
      </c>
      <c r="I10" s="24">
        <f t="shared" si="6"/>
        <v>0.32000000000000028</v>
      </c>
    </row>
    <row r="11" spans="1:9" x14ac:dyDescent="0.25">
      <c r="B11" s="35">
        <f t="shared" si="3"/>
        <v>5</v>
      </c>
      <c r="C11" s="32">
        <v>16</v>
      </c>
      <c r="D11" s="2">
        <f t="shared" si="0"/>
        <v>6.5</v>
      </c>
      <c r="E11" s="18">
        <f t="shared" si="4"/>
        <v>0.92857142857142883</v>
      </c>
      <c r="F11" s="19">
        <f t="shared" si="1"/>
        <v>5.2</v>
      </c>
      <c r="G11" s="18">
        <f t="shared" si="5"/>
        <v>0.74285714285714288</v>
      </c>
      <c r="H11" s="21">
        <f t="shared" si="2"/>
        <v>3.64</v>
      </c>
      <c r="I11" s="24">
        <f t="shared" si="6"/>
        <v>0.52</v>
      </c>
    </row>
    <row r="12" spans="1:9" x14ac:dyDescent="0.25">
      <c r="B12" s="35">
        <f t="shared" si="3"/>
        <v>6</v>
      </c>
      <c r="C12" s="32">
        <v>17</v>
      </c>
      <c r="D12" s="2">
        <f t="shared" si="0"/>
        <v>6.117647058823529</v>
      </c>
      <c r="E12" s="18">
        <f t="shared" si="4"/>
        <v>0.38235294117647101</v>
      </c>
      <c r="F12" s="19">
        <f t="shared" si="1"/>
        <v>4.8941176470588239</v>
      </c>
      <c r="G12" s="18">
        <f t="shared" si="5"/>
        <v>0.30588235294117627</v>
      </c>
      <c r="H12" s="21">
        <f t="shared" si="2"/>
        <v>3.4258823529411764</v>
      </c>
      <c r="I12" s="24">
        <f t="shared" si="6"/>
        <v>0.21411764705882375</v>
      </c>
    </row>
    <row r="13" spans="1:9" x14ac:dyDescent="0.25">
      <c r="B13" s="35">
        <f t="shared" si="3"/>
        <v>7</v>
      </c>
      <c r="C13" s="32">
        <v>19</v>
      </c>
      <c r="D13" s="2">
        <f t="shared" si="0"/>
        <v>5.4736842105263159</v>
      </c>
      <c r="E13" s="18">
        <f t="shared" si="4"/>
        <v>0.64396284829721306</v>
      </c>
      <c r="F13" s="19">
        <f t="shared" si="1"/>
        <v>4.3789473684210529</v>
      </c>
      <c r="G13" s="18">
        <f t="shared" si="5"/>
        <v>0.51517027863777098</v>
      </c>
      <c r="H13" s="21">
        <f t="shared" si="2"/>
        <v>3.0652631578947371</v>
      </c>
      <c r="I13" s="24">
        <f t="shared" si="6"/>
        <v>0.36061919504643924</v>
      </c>
    </row>
    <row r="14" spans="1:9" s="1" customFormat="1" x14ac:dyDescent="0.25">
      <c r="A14"/>
      <c r="B14" s="35">
        <f t="shared" si="3"/>
        <v>8</v>
      </c>
      <c r="C14" s="32">
        <v>21</v>
      </c>
      <c r="D14" s="2">
        <f t="shared" si="0"/>
        <v>4.9523809523809526</v>
      </c>
      <c r="E14" s="18">
        <f t="shared" si="4"/>
        <v>0.52130325814536338</v>
      </c>
      <c r="F14" s="19">
        <f t="shared" si="1"/>
        <v>3.961904761904762</v>
      </c>
      <c r="G14" s="18">
        <f t="shared" si="5"/>
        <v>0.41704260651629088</v>
      </c>
      <c r="H14" s="21">
        <f t="shared" si="2"/>
        <v>2.7733333333333334</v>
      </c>
      <c r="I14" s="24">
        <f t="shared" si="6"/>
        <v>0.29192982456140371</v>
      </c>
    </row>
    <row r="15" spans="1:9" s="1" customFormat="1" x14ac:dyDescent="0.25">
      <c r="B15" s="35">
        <f t="shared" si="3"/>
        <v>9</v>
      </c>
      <c r="C15" s="32">
        <v>23</v>
      </c>
      <c r="D15" s="2">
        <f t="shared" si="0"/>
        <v>4.5217391304347823</v>
      </c>
      <c r="E15" s="18">
        <f t="shared" si="4"/>
        <v>0.43064182194617029</v>
      </c>
      <c r="F15" s="19">
        <f t="shared" si="1"/>
        <v>3.6173913043478261</v>
      </c>
      <c r="G15" s="18">
        <f t="shared" si="5"/>
        <v>0.34451345755693596</v>
      </c>
      <c r="H15" s="21">
        <f t="shared" si="2"/>
        <v>2.5321739130434784</v>
      </c>
      <c r="I15" s="24">
        <f t="shared" si="6"/>
        <v>0.24115942028985504</v>
      </c>
    </row>
    <row r="16" spans="1:9" s="1" customFormat="1" x14ac:dyDescent="0.25">
      <c r="B16" s="35">
        <f t="shared" si="3"/>
        <v>10</v>
      </c>
      <c r="C16" s="32">
        <v>25</v>
      </c>
      <c r="D16" s="2">
        <f t="shared" si="0"/>
        <v>4.16</v>
      </c>
      <c r="E16" s="18">
        <f t="shared" si="4"/>
        <v>0.36173913043478212</v>
      </c>
      <c r="F16" s="19">
        <f t="shared" si="1"/>
        <v>3.3280000000000003</v>
      </c>
      <c r="G16" s="18">
        <f t="shared" si="5"/>
        <v>0.28939130434782578</v>
      </c>
      <c r="H16" s="21">
        <f t="shared" si="2"/>
        <v>2.3296000000000001</v>
      </c>
      <c r="I16" s="24">
        <f t="shared" si="6"/>
        <v>0.20257391304347827</v>
      </c>
    </row>
    <row r="17" spans="2:9" s="1" customFormat="1" x14ac:dyDescent="0.25">
      <c r="B17" s="35">
        <f t="shared" si="3"/>
        <v>11</v>
      </c>
      <c r="C17" s="32">
        <v>28</v>
      </c>
      <c r="D17" s="2">
        <f t="shared" si="0"/>
        <v>3.7142857142857144</v>
      </c>
      <c r="E17" s="18">
        <f t="shared" si="4"/>
        <v>0.44571428571428573</v>
      </c>
      <c r="F17" s="19">
        <f t="shared" si="1"/>
        <v>2.9714285714285715</v>
      </c>
      <c r="G17" s="18">
        <f t="shared" si="5"/>
        <v>0.35657142857142876</v>
      </c>
      <c r="H17" s="21">
        <f t="shared" si="2"/>
        <v>2.08</v>
      </c>
      <c r="I17" s="24">
        <f t="shared" si="6"/>
        <v>0.24960000000000004</v>
      </c>
    </row>
    <row r="18" spans="2:9" s="1" customFormat="1" x14ac:dyDescent="0.25">
      <c r="B18" s="35">
        <f t="shared" si="3"/>
        <v>12</v>
      </c>
      <c r="C18" s="32"/>
      <c r="D18" s="2" t="str">
        <f t="shared" si="0"/>
        <v/>
      </c>
      <c r="E18" s="18" t="str">
        <f t="shared" si="4"/>
        <v/>
      </c>
      <c r="F18" s="19" t="str">
        <f t="shared" si="1"/>
        <v/>
      </c>
      <c r="G18" s="18" t="str">
        <f t="shared" si="5"/>
        <v/>
      </c>
      <c r="H18" s="21" t="str">
        <f t="shared" si="2"/>
        <v/>
      </c>
      <c r="I18" s="24" t="str">
        <f t="shared" si="6"/>
        <v/>
      </c>
    </row>
    <row r="19" spans="2:9" x14ac:dyDescent="0.25">
      <c r="B19" s="35">
        <f t="shared" si="3"/>
        <v>13</v>
      </c>
      <c r="C19" s="33"/>
      <c r="D19" s="2" t="str">
        <f t="shared" si="0"/>
        <v/>
      </c>
      <c r="E19" s="18" t="str">
        <f t="shared" si="4"/>
        <v/>
      </c>
      <c r="F19" s="19" t="str">
        <f t="shared" si="1"/>
        <v/>
      </c>
      <c r="G19" s="18" t="str">
        <f t="shared" si="5"/>
        <v/>
      </c>
      <c r="H19" s="21" t="str">
        <f t="shared" si="2"/>
        <v/>
      </c>
      <c r="I19" s="24" t="str">
        <f t="shared" si="6"/>
        <v/>
      </c>
    </row>
    <row r="20" spans="2:9" ht="15.75" thickBot="1" x14ac:dyDescent="0.3">
      <c r="B20" s="35">
        <f t="shared" si="3"/>
        <v>14</v>
      </c>
      <c r="C20" s="34"/>
      <c r="D20" s="2" t="str">
        <f t="shared" si="0"/>
        <v/>
      </c>
      <c r="E20" s="18" t="str">
        <f t="shared" si="4"/>
        <v/>
      </c>
      <c r="F20" s="20" t="str">
        <f t="shared" si="1"/>
        <v/>
      </c>
      <c r="G20" s="18" t="str">
        <f t="shared" si="5"/>
        <v/>
      </c>
      <c r="H20" s="22" t="str">
        <f t="shared" si="2"/>
        <v/>
      </c>
      <c r="I20" s="25" t="str">
        <f t="shared" si="6"/>
        <v/>
      </c>
    </row>
    <row r="21" spans="2:9" ht="19.5" thickTop="1" x14ac:dyDescent="0.25">
      <c r="B21" s="38"/>
      <c r="C21" s="44" t="s">
        <v>6</v>
      </c>
      <c r="D21" s="44"/>
      <c r="E21" s="44"/>
      <c r="F21" s="44"/>
      <c r="G21" s="44"/>
      <c r="H21" s="44"/>
      <c r="I21" s="12"/>
    </row>
    <row r="22" spans="2:9" ht="15.75" thickBot="1" x14ac:dyDescent="0.3">
      <c r="B22" s="40"/>
      <c r="C22" s="41" t="s">
        <v>7</v>
      </c>
      <c r="D22" s="42"/>
      <c r="E22" s="42"/>
      <c r="F22" s="42"/>
      <c r="G22" s="42"/>
      <c r="H22" s="42"/>
      <c r="I22" s="6"/>
    </row>
    <row r="23" spans="2:9" ht="15.75" thickTop="1" x14ac:dyDescent="0.25"/>
  </sheetData>
  <sheetProtection sheet="1" objects="1" scenarios="1" selectLockedCells="1"/>
  <mergeCells count="4">
    <mergeCell ref="C22:H22"/>
    <mergeCell ref="C4:F4"/>
    <mergeCell ref="C21:H21"/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Glaudot</dc:creator>
  <cp:lastModifiedBy>Glaudot</cp:lastModifiedBy>
  <cp:lastPrinted>2014-12-16T16:58:50Z</cp:lastPrinted>
  <dcterms:created xsi:type="dcterms:W3CDTF">2014-11-05T13:01:51Z</dcterms:created>
  <dcterms:modified xsi:type="dcterms:W3CDTF">2018-03-03T10:51:09Z</dcterms:modified>
</cp:coreProperties>
</file>